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w\Documents\Livestock Records\"/>
    </mc:Choice>
  </mc:AlternateContent>
  <xr:revisionPtr revIDLastSave="0" documentId="8_{E13596B3-9017-4467-9690-D7EB2F0DB2E4}" xr6:coauthVersionLast="36" xr6:coauthVersionMax="36" xr10:uidLastSave="{00000000-0000-0000-0000-000000000000}"/>
  <bookViews>
    <workbookView xWindow="0" yWindow="0" windowWidth="7470" windowHeight="2595" xr2:uid="{FFA879F9-26AA-4383-8814-DBB0AAEDDF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</calcChain>
</file>

<file path=xl/sharedStrings.xml><?xml version="1.0" encoding="utf-8"?>
<sst xmlns="http://schemas.openxmlformats.org/spreadsheetml/2006/main" count="399" uniqueCount="194">
  <si>
    <t>Test Tag</t>
  </si>
  <si>
    <t>Consignor</t>
  </si>
  <si>
    <t>Flock Tag</t>
  </si>
  <si>
    <t>Breed</t>
  </si>
  <si>
    <t>Birth Date</t>
  </si>
  <si>
    <t>Birth Type</t>
  </si>
  <si>
    <t>Codon 171</t>
  </si>
  <si>
    <t>Sire ID</t>
  </si>
  <si>
    <t>AVG Off-Test WT</t>
  </si>
  <si>
    <t>On-Test ADG</t>
  </si>
  <si>
    <t>23-001</t>
  </si>
  <si>
    <t>Fletcher</t>
  </si>
  <si>
    <t>BBF 23357</t>
  </si>
  <si>
    <t>Katahdin</t>
  </si>
  <si>
    <t>FLE 21042</t>
  </si>
  <si>
    <t>23-002</t>
  </si>
  <si>
    <t>BBF 23302</t>
  </si>
  <si>
    <t>DRW 522</t>
  </si>
  <si>
    <t>23-004</t>
  </si>
  <si>
    <t>BBF 23321</t>
  </si>
  <si>
    <t>BC K096-22</t>
  </si>
  <si>
    <t>23-005</t>
  </si>
  <si>
    <t>BBF 23345</t>
  </si>
  <si>
    <t>23-006</t>
  </si>
  <si>
    <t>Coplen</t>
  </si>
  <si>
    <t>BCN 165</t>
  </si>
  <si>
    <t>USD 19190</t>
  </si>
  <si>
    <t>23-007</t>
  </si>
  <si>
    <t>BCN 172</t>
  </si>
  <si>
    <t>USD 21381</t>
  </si>
  <si>
    <t>23-009</t>
  </si>
  <si>
    <t>BCN 183</t>
  </si>
  <si>
    <t>23-011</t>
  </si>
  <si>
    <t>Turner</t>
  </si>
  <si>
    <t>ELR 23035</t>
  </si>
  <si>
    <t>RR</t>
  </si>
  <si>
    <t>WRI 19065</t>
  </si>
  <si>
    <t>23-013</t>
  </si>
  <si>
    <t>ELR 23069</t>
  </si>
  <si>
    <t>ELR 21302</t>
  </si>
  <si>
    <t>BC M144-32</t>
  </si>
  <si>
    <t>23-015</t>
  </si>
  <si>
    <t>ELR 23160</t>
  </si>
  <si>
    <t>23-016</t>
  </si>
  <si>
    <t>Newton</t>
  </si>
  <si>
    <t>NWT 23-021</t>
  </si>
  <si>
    <t>RMK 20-072</t>
  </si>
  <si>
    <t>23-017</t>
  </si>
  <si>
    <t>NWT 23-026</t>
  </si>
  <si>
    <t>23-018</t>
  </si>
  <si>
    <t>NWT 23-050</t>
  </si>
  <si>
    <t>QR</t>
  </si>
  <si>
    <t>NWT 22-037</t>
  </si>
  <si>
    <t>23-019</t>
  </si>
  <si>
    <t>NWT 23-051</t>
  </si>
  <si>
    <t>23-021</t>
  </si>
  <si>
    <t>Wright</t>
  </si>
  <si>
    <t>WRI 23025</t>
  </si>
  <si>
    <t>WRI 21126</t>
  </si>
  <si>
    <t>23-023</t>
  </si>
  <si>
    <t>WRI 23029</t>
  </si>
  <si>
    <t>23-024</t>
  </si>
  <si>
    <t>WRI23083</t>
  </si>
  <si>
    <t>USD 18318</t>
  </si>
  <si>
    <t>23-025</t>
  </si>
  <si>
    <t>WRI 23094</t>
  </si>
  <si>
    <t>23-027</t>
  </si>
  <si>
    <t>Foster</t>
  </si>
  <si>
    <t>DOG 23012</t>
  </si>
  <si>
    <t>PHL 22002</t>
  </si>
  <si>
    <t>Huff</t>
  </si>
  <si>
    <t>SRG 0444</t>
  </si>
  <si>
    <t>23-030</t>
  </si>
  <si>
    <t>SJF 1081</t>
  </si>
  <si>
    <t>Lewis</t>
  </si>
  <si>
    <t>23-037</t>
  </si>
  <si>
    <t>Shep Way 2394</t>
  </si>
  <si>
    <t>NCS 20-026</t>
  </si>
  <si>
    <t>Gross</t>
  </si>
  <si>
    <t>NWT 19075</t>
  </si>
  <si>
    <t>23-039</t>
  </si>
  <si>
    <t>JMG 0167</t>
  </si>
  <si>
    <t>23-051</t>
  </si>
  <si>
    <t>Greenstone</t>
  </si>
  <si>
    <t>C39</t>
  </si>
  <si>
    <t>MOF 2016</t>
  </si>
  <si>
    <t>JAG 634</t>
  </si>
  <si>
    <t>23-053</t>
  </si>
  <si>
    <t>C56</t>
  </si>
  <si>
    <t>23-054</t>
  </si>
  <si>
    <t>Phillips</t>
  </si>
  <si>
    <t>NWT 19002</t>
  </si>
  <si>
    <t>Hoss</t>
  </si>
  <si>
    <t>PHL 22018</t>
  </si>
  <si>
    <t>23-061</t>
  </si>
  <si>
    <t>23-062</t>
  </si>
  <si>
    <t>2360</t>
  </si>
  <si>
    <t>FLE 22341</t>
  </si>
  <si>
    <t>23-063</t>
  </si>
  <si>
    <t>Bruner</t>
  </si>
  <si>
    <t>2320</t>
  </si>
  <si>
    <t>NWT 19101</t>
  </si>
  <si>
    <t>23-069</t>
  </si>
  <si>
    <t>Odle</t>
  </si>
  <si>
    <t>OW 508</t>
  </si>
  <si>
    <t>EVS 2110</t>
  </si>
  <si>
    <t>23-073</t>
  </si>
  <si>
    <t>Mullins</t>
  </si>
  <si>
    <t>MMM 2305</t>
  </si>
  <si>
    <t>NWT 7050</t>
  </si>
  <si>
    <t>23-074</t>
  </si>
  <si>
    <t>MMM 2309</t>
  </si>
  <si>
    <t>Baker</t>
  </si>
  <si>
    <t>MMM 1811</t>
  </si>
  <si>
    <t>23-077</t>
  </si>
  <si>
    <t>BKR 057</t>
  </si>
  <si>
    <t>Weeks</t>
  </si>
  <si>
    <t>23-079</t>
  </si>
  <si>
    <t>TLF 23027</t>
  </si>
  <si>
    <t>FLE 21041</t>
  </si>
  <si>
    <t>Bernes</t>
  </si>
  <si>
    <t>COR 20-04</t>
  </si>
  <si>
    <t>23-083</t>
  </si>
  <si>
    <t>BERN 327</t>
  </si>
  <si>
    <t>23-084</t>
  </si>
  <si>
    <t>Chastain</t>
  </si>
  <si>
    <t>GKC 2376</t>
  </si>
  <si>
    <t>NWT 22036</t>
  </si>
  <si>
    <t>23-085</t>
  </si>
  <si>
    <t>GKC 2326</t>
  </si>
  <si>
    <t>OW 365</t>
  </si>
  <si>
    <t>23-086</t>
  </si>
  <si>
    <t>GKC 2332</t>
  </si>
  <si>
    <t>GKC 2101</t>
  </si>
  <si>
    <t>23-087</t>
  </si>
  <si>
    <t>Gingerich</t>
  </si>
  <si>
    <t>GFS 23311</t>
  </si>
  <si>
    <t>Meinders 1084</t>
  </si>
  <si>
    <t>23-091</t>
  </si>
  <si>
    <t>NC State</t>
  </si>
  <si>
    <t>NCS 23026</t>
  </si>
  <si>
    <t>NWT 22134</t>
  </si>
  <si>
    <t>23-093</t>
  </si>
  <si>
    <t>NCS 23039</t>
  </si>
  <si>
    <t>NWT 22127</t>
  </si>
  <si>
    <t>23-095</t>
  </si>
  <si>
    <t>Beal</t>
  </si>
  <si>
    <t>RNR 2316</t>
  </si>
  <si>
    <t>WRI 21028</t>
  </si>
  <si>
    <t>23-098</t>
  </si>
  <si>
    <t>MSU</t>
  </si>
  <si>
    <t>BC K092-23</t>
  </si>
  <si>
    <t>23-099</t>
  </si>
  <si>
    <t>FLE 21071</t>
  </si>
  <si>
    <t xml:space="preserve">MSU </t>
  </si>
  <si>
    <t>23-101</t>
  </si>
  <si>
    <t>Anderson</t>
  </si>
  <si>
    <t>THF 2202</t>
  </si>
  <si>
    <t>23-104</t>
  </si>
  <si>
    <t>SIL 2308</t>
  </si>
  <si>
    <t>23-105</t>
  </si>
  <si>
    <t>Proffitt</t>
  </si>
  <si>
    <t>KKP 2657</t>
  </si>
  <si>
    <t>WRI 21085</t>
  </si>
  <si>
    <t>23-106</t>
  </si>
  <si>
    <t>KKP 2640</t>
  </si>
  <si>
    <t>MMM 2112</t>
  </si>
  <si>
    <t>23-107</t>
  </si>
  <si>
    <t>KKP 2654</t>
  </si>
  <si>
    <t>23-108</t>
  </si>
  <si>
    <t>Maierle</t>
  </si>
  <si>
    <t>D051</t>
  </si>
  <si>
    <t>MOF 306</t>
  </si>
  <si>
    <t>Carothers</t>
  </si>
  <si>
    <t>NCS 22035</t>
  </si>
  <si>
    <t>23-113</t>
  </si>
  <si>
    <t>ADG Ratio</t>
  </si>
  <si>
    <t>WDA</t>
  </si>
  <si>
    <t>WDA Ratio</t>
  </si>
  <si>
    <t>Station Index</t>
  </si>
  <si>
    <t>adj mean FEC</t>
  </si>
  <si>
    <t>FEC ratio</t>
  </si>
  <si>
    <t>Sale Index</t>
  </si>
  <si>
    <t>TW</t>
  </si>
  <si>
    <t>TR</t>
  </si>
  <si>
    <t>S</t>
  </si>
  <si>
    <t>Sale Order</t>
  </si>
  <si>
    <t>Sale Price</t>
  </si>
  <si>
    <t>No Sale</t>
  </si>
  <si>
    <t>SALE TOTAL</t>
  </si>
  <si>
    <t>NSIP</t>
  </si>
  <si>
    <t>Non-NSIP AVG: $921</t>
  </si>
  <si>
    <t>Sale AVG: $1632</t>
  </si>
  <si>
    <t>NSIP AVG: $2068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</si>
</sst>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2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1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/>
    <xf numFmtId="166" fontId="6" fillId="0" borderId="0" xfId="0" applyNumberFormat="1" applyFont="1"/>
    <xf numFmtId="0" fontId="6" fillId="3" borderId="0" xfId="0" applyFont="1" applyFill="1"/>
    <xf numFmtId="1" fontId="4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6" fontId="3" fillId="0" borderId="0" xfId="0" applyNumberFormat="1" applyFont="1"/>
    <xf numFmtId="166" fontId="6" fillId="0" borderId="2" xfId="0" applyNumberFormat="1" applyFont="1" applyBorder="1" applyAlignment="1">
      <alignment horizontal="center"/>
    </xf>
    <xf numFmtId="0" fontId="7" fillId="3" borderId="0" xfId="0" applyFont="1" applyFill="1"/>
    <xf numFmtId="166" fontId="3" fillId="3" borderId="0" xfId="0" applyNumberFormat="1" applyFont="1" applyFill="1"/>
  </cellXfs>
  <cellStyles count="2">
    <cellStyle name="Normal" xfId="0" builtinId="0"/>
    <cellStyle name="Normal 2" xfId="1" xr:uid="{16677D71-AE14-4CDA-A8FF-9C1DEC49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3115-BFC6-479B-934D-50319A66A792}">
  <dimension ref="A1:T57"/>
  <sheetViews>
    <sheetView tabSelected="1" workbookViewId="0">
      <selection activeCell="O60" sqref="O60"/>
    </sheetView>
  </sheetViews>
  <sheetFormatPr defaultRowHeight="15" x14ac:dyDescent="0.25"/>
  <cols>
    <col min="1" max="1" width="9.140625" style="20"/>
    <col min="2" max="2" width="12.28515625" style="20" customWidth="1"/>
    <col min="3" max="3" width="9.140625" style="20"/>
    <col min="4" max="4" width="12.42578125" style="20" customWidth="1"/>
    <col min="5" max="5" width="18.85546875" style="21" customWidth="1"/>
    <col min="6" max="6" width="14" style="20" customWidth="1"/>
    <col min="7" max="7" width="9.140625" style="20"/>
    <col min="8" max="8" width="10.140625" style="20" customWidth="1"/>
    <col min="9" max="9" width="15.5703125" style="20" customWidth="1"/>
    <col min="10" max="13" width="9.140625" style="20"/>
    <col min="14" max="14" width="10.42578125" style="20" customWidth="1"/>
    <col min="15" max="18" width="9.140625" style="20"/>
    <col min="19" max="19" width="11.42578125" style="27" bestFit="1" customWidth="1"/>
    <col min="20" max="20" width="9.140625" style="26"/>
  </cols>
  <sheetData>
    <row r="1" spans="1:20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7</v>
      </c>
      <c r="F1" s="4" t="s">
        <v>4</v>
      </c>
      <c r="G1" s="3" t="s">
        <v>5</v>
      </c>
      <c r="H1" s="1" t="s">
        <v>6</v>
      </c>
      <c r="I1" s="5" t="s">
        <v>8</v>
      </c>
      <c r="J1" s="6" t="s">
        <v>9</v>
      </c>
      <c r="K1" s="24" t="s">
        <v>176</v>
      </c>
      <c r="L1" s="25" t="s">
        <v>177</v>
      </c>
      <c r="M1" s="24" t="s">
        <v>178</v>
      </c>
      <c r="N1" s="24" t="s">
        <v>179</v>
      </c>
      <c r="O1" s="24" t="s">
        <v>180</v>
      </c>
      <c r="P1" s="24" t="s">
        <v>181</v>
      </c>
      <c r="Q1" s="24" t="s">
        <v>182</v>
      </c>
      <c r="R1" s="29" t="s">
        <v>186</v>
      </c>
      <c r="S1" s="31" t="s">
        <v>187</v>
      </c>
    </row>
    <row r="2" spans="1:20" x14ac:dyDescent="0.25">
      <c r="A2" s="7" t="s">
        <v>53</v>
      </c>
      <c r="B2" s="8" t="s">
        <v>44</v>
      </c>
      <c r="C2" s="9" t="s">
        <v>54</v>
      </c>
      <c r="D2" s="10" t="s">
        <v>13</v>
      </c>
      <c r="E2" s="10" t="s">
        <v>52</v>
      </c>
      <c r="F2" s="11">
        <v>44947</v>
      </c>
      <c r="G2" s="12" t="s">
        <v>183</v>
      </c>
      <c r="H2" s="13" t="s">
        <v>35</v>
      </c>
      <c r="I2" s="12">
        <v>145</v>
      </c>
      <c r="J2" s="16">
        <v>0.35357142857142859</v>
      </c>
      <c r="K2" s="12">
        <v>115.73239436619724</v>
      </c>
      <c r="L2" s="16">
        <v>0.66210045662100458</v>
      </c>
      <c r="M2" s="12">
        <v>120.45269944311477</v>
      </c>
      <c r="N2" s="12">
        <v>118.89499876773198</v>
      </c>
      <c r="O2" s="12">
        <v>0</v>
      </c>
      <c r="P2" s="12">
        <v>121.0449177989718</v>
      </c>
      <c r="Q2" s="12">
        <v>119.96995828335189</v>
      </c>
      <c r="R2" s="30">
        <v>1</v>
      </c>
      <c r="S2" s="34">
        <v>5500</v>
      </c>
      <c r="T2" s="26" t="s">
        <v>190</v>
      </c>
    </row>
    <row r="3" spans="1:20" x14ac:dyDescent="0.25">
      <c r="A3" s="7" t="s">
        <v>47</v>
      </c>
      <c r="B3" s="8" t="s">
        <v>44</v>
      </c>
      <c r="C3" s="10" t="s">
        <v>48</v>
      </c>
      <c r="D3" s="10" t="s">
        <v>13</v>
      </c>
      <c r="E3" s="10" t="s">
        <v>46</v>
      </c>
      <c r="F3" s="11">
        <v>44941</v>
      </c>
      <c r="G3" s="14" t="s">
        <v>184</v>
      </c>
      <c r="H3" s="13" t="s">
        <v>35</v>
      </c>
      <c r="I3" s="12">
        <v>141</v>
      </c>
      <c r="J3" s="16">
        <v>0.41785714285714287</v>
      </c>
      <c r="K3" s="12">
        <v>136.77464788732402</v>
      </c>
      <c r="L3" s="16">
        <v>0.62666666666666671</v>
      </c>
      <c r="M3" s="12">
        <v>114.00640325222808</v>
      </c>
      <c r="N3" s="12">
        <v>121.51992398180974</v>
      </c>
      <c r="O3" s="12">
        <v>18.920711500272219</v>
      </c>
      <c r="P3" s="12">
        <v>118.07393679239368</v>
      </c>
      <c r="Q3" s="12">
        <v>119.79693038710171</v>
      </c>
      <c r="R3" s="30">
        <v>2</v>
      </c>
      <c r="S3" s="34">
        <v>5500</v>
      </c>
      <c r="T3" s="26" t="s">
        <v>190</v>
      </c>
    </row>
    <row r="4" spans="1:20" x14ac:dyDescent="0.25">
      <c r="A4" s="7" t="s">
        <v>134</v>
      </c>
      <c r="B4" s="8" t="s">
        <v>135</v>
      </c>
      <c r="C4" s="9" t="s">
        <v>136</v>
      </c>
      <c r="D4" s="10" t="s">
        <v>13</v>
      </c>
      <c r="E4" s="10" t="s">
        <v>137</v>
      </c>
      <c r="F4" s="11">
        <v>44954</v>
      </c>
      <c r="G4" s="12" t="s">
        <v>183</v>
      </c>
      <c r="H4" s="13" t="s">
        <v>35</v>
      </c>
      <c r="I4" s="14">
        <v>142.5</v>
      </c>
      <c r="J4" s="15">
        <v>0.43214285714285716</v>
      </c>
      <c r="K4" s="14">
        <v>141.45070422535218</v>
      </c>
      <c r="L4" s="15">
        <v>0.67216981132075471</v>
      </c>
      <c r="M4" s="14">
        <v>122.28456792033195</v>
      </c>
      <c r="N4" s="14">
        <v>128.60939290098864</v>
      </c>
      <c r="O4" s="14">
        <v>166.24656691455982</v>
      </c>
      <c r="P4" s="14">
        <v>104.25575055728814</v>
      </c>
      <c r="Q4" s="14">
        <v>116.43257172913839</v>
      </c>
      <c r="R4" s="30">
        <v>3</v>
      </c>
      <c r="S4" s="34">
        <v>2000</v>
      </c>
      <c r="T4" s="26" t="s">
        <v>190</v>
      </c>
    </row>
    <row r="5" spans="1:20" x14ac:dyDescent="0.25">
      <c r="A5" s="7" t="s">
        <v>59</v>
      </c>
      <c r="B5" s="8" t="s">
        <v>56</v>
      </c>
      <c r="C5" s="9" t="s">
        <v>60</v>
      </c>
      <c r="D5" s="10" t="s">
        <v>13</v>
      </c>
      <c r="E5" s="10" t="s">
        <v>58</v>
      </c>
      <c r="F5" s="11">
        <v>44957</v>
      </c>
      <c r="G5" s="12" t="s">
        <v>185</v>
      </c>
      <c r="H5" s="13" t="s">
        <v>35</v>
      </c>
      <c r="I5" s="12">
        <v>129</v>
      </c>
      <c r="J5" s="16">
        <v>0.40357142857142858</v>
      </c>
      <c r="K5" s="12">
        <v>132.09859154929583</v>
      </c>
      <c r="L5" s="16">
        <v>0.61722488038277512</v>
      </c>
      <c r="M5" s="12">
        <v>112.28870522908548</v>
      </c>
      <c r="N5" s="12">
        <v>118.82596771475491</v>
      </c>
      <c r="O5" s="12">
        <v>73.205080756887895</v>
      </c>
      <c r="P5" s="12">
        <v>111.62713082740963</v>
      </c>
      <c r="Q5" s="12">
        <v>115.22654927108226</v>
      </c>
      <c r="R5" s="30">
        <v>4</v>
      </c>
      <c r="S5" s="34">
        <v>4600</v>
      </c>
      <c r="T5" s="26" t="s">
        <v>190</v>
      </c>
    </row>
    <row r="6" spans="1:20" x14ac:dyDescent="0.25">
      <c r="A6" s="7" t="s">
        <v>106</v>
      </c>
      <c r="B6" s="8" t="s">
        <v>107</v>
      </c>
      <c r="C6" s="9" t="s">
        <v>108</v>
      </c>
      <c r="D6" s="10" t="s">
        <v>13</v>
      </c>
      <c r="E6" s="10" t="s">
        <v>109</v>
      </c>
      <c r="F6" s="11">
        <v>44959</v>
      </c>
      <c r="G6" s="19" t="s">
        <v>184</v>
      </c>
      <c r="H6" s="13" t="s">
        <v>35</v>
      </c>
      <c r="I6" s="14">
        <v>142.5</v>
      </c>
      <c r="J6" s="15">
        <v>0.32142857142857145</v>
      </c>
      <c r="K6" s="14">
        <v>105.21126760563386</v>
      </c>
      <c r="L6" s="15">
        <v>0.68840579710144922</v>
      </c>
      <c r="M6" s="14">
        <v>125.23830144497762</v>
      </c>
      <c r="N6" s="14">
        <v>118.62938027799419</v>
      </c>
      <c r="O6" s="14">
        <v>120.46667602623984</v>
      </c>
      <c r="P6" s="14">
        <v>107.49058220920615</v>
      </c>
      <c r="Q6" s="14">
        <v>113.05998124360016</v>
      </c>
      <c r="R6" s="30">
        <v>5</v>
      </c>
      <c r="S6" s="34">
        <v>1900</v>
      </c>
    </row>
    <row r="7" spans="1:20" x14ac:dyDescent="0.25">
      <c r="A7" s="7" t="s">
        <v>175</v>
      </c>
      <c r="B7" s="8" t="s">
        <v>173</v>
      </c>
      <c r="C7" s="9">
        <v>23096</v>
      </c>
      <c r="D7" s="10" t="s">
        <v>13</v>
      </c>
      <c r="E7" s="10" t="s">
        <v>174</v>
      </c>
      <c r="F7" s="11">
        <v>44993</v>
      </c>
      <c r="G7" s="12" t="s">
        <v>183</v>
      </c>
      <c r="H7" s="13" t="s">
        <v>51</v>
      </c>
      <c r="I7" s="14">
        <v>102</v>
      </c>
      <c r="J7" s="15">
        <v>0.34285714285714286</v>
      </c>
      <c r="K7" s="14">
        <v>112.22535211267611</v>
      </c>
      <c r="L7" s="15">
        <v>0.58959537572254339</v>
      </c>
      <c r="M7" s="14">
        <v>107.26220451107426</v>
      </c>
      <c r="N7" s="14">
        <v>108.90004321960288</v>
      </c>
      <c r="O7" s="14">
        <v>41.421356237309567</v>
      </c>
      <c r="P7" s="14">
        <v>115.10295578581558</v>
      </c>
      <c r="Q7" s="14">
        <v>112.00149950270924</v>
      </c>
      <c r="R7" s="30">
        <v>6</v>
      </c>
      <c r="S7" s="34">
        <v>1700</v>
      </c>
      <c r="T7" s="26" t="s">
        <v>190</v>
      </c>
    </row>
    <row r="8" spans="1:20" x14ac:dyDescent="0.25">
      <c r="A8" s="7" t="s">
        <v>43</v>
      </c>
      <c r="B8" s="8" t="s">
        <v>44</v>
      </c>
      <c r="C8" s="10" t="s">
        <v>45</v>
      </c>
      <c r="D8" s="10" t="s">
        <v>13</v>
      </c>
      <c r="E8" s="10" t="s">
        <v>46</v>
      </c>
      <c r="F8" s="11">
        <v>44941</v>
      </c>
      <c r="G8" s="12" t="s">
        <v>183</v>
      </c>
      <c r="H8" s="13" t="s">
        <v>35</v>
      </c>
      <c r="I8" s="12">
        <v>133.5</v>
      </c>
      <c r="J8" s="16">
        <v>0.27857142857142858</v>
      </c>
      <c r="K8" s="12">
        <v>91.183098591549339</v>
      </c>
      <c r="L8" s="16">
        <v>0.59333333333333338</v>
      </c>
      <c r="M8" s="12">
        <v>107.94223286647127</v>
      </c>
      <c r="N8" s="12">
        <v>102.41171855574703</v>
      </c>
      <c r="O8" s="12">
        <v>0</v>
      </c>
      <c r="P8" s="12">
        <v>121.0449177989718</v>
      </c>
      <c r="Q8" s="12">
        <v>111.72831817735941</v>
      </c>
      <c r="R8" s="30">
        <v>7</v>
      </c>
      <c r="S8" s="34">
        <v>2300</v>
      </c>
      <c r="T8" s="26" t="s">
        <v>190</v>
      </c>
    </row>
    <row r="9" spans="1:20" x14ac:dyDescent="0.25">
      <c r="A9" s="7" t="s">
        <v>149</v>
      </c>
      <c r="B9" s="8" t="s">
        <v>150</v>
      </c>
      <c r="C9" s="9">
        <v>2321</v>
      </c>
      <c r="D9" s="10" t="s">
        <v>13</v>
      </c>
      <c r="E9" s="10" t="s">
        <v>151</v>
      </c>
      <c r="F9" s="11">
        <v>44957</v>
      </c>
      <c r="G9" s="12" t="s">
        <v>183</v>
      </c>
      <c r="H9" s="13" t="s">
        <v>35</v>
      </c>
      <c r="I9" s="12">
        <v>116.5</v>
      </c>
      <c r="J9" s="16">
        <v>0.45357142857142857</v>
      </c>
      <c r="K9" s="12">
        <v>148.46478873239442</v>
      </c>
      <c r="L9" s="16">
        <v>0.5574162679425837</v>
      </c>
      <c r="M9" s="12">
        <v>101.40801673789501</v>
      </c>
      <c r="N9" s="12">
        <v>116.93675149607982</v>
      </c>
      <c r="O9" s="12">
        <v>134.03473193207182</v>
      </c>
      <c r="P9" s="12">
        <v>106.46663903806218</v>
      </c>
      <c r="Q9" s="12">
        <v>111.701695267071</v>
      </c>
      <c r="R9" s="30">
        <v>8</v>
      </c>
      <c r="S9" s="34">
        <v>2900</v>
      </c>
      <c r="T9" s="26" t="s">
        <v>190</v>
      </c>
    </row>
    <row r="10" spans="1:20" x14ac:dyDescent="0.25">
      <c r="A10" s="7" t="s">
        <v>142</v>
      </c>
      <c r="B10" s="8" t="s">
        <v>139</v>
      </c>
      <c r="C10" s="10" t="s">
        <v>143</v>
      </c>
      <c r="D10" s="10" t="s">
        <v>13</v>
      </c>
      <c r="E10" s="10" t="s">
        <v>144</v>
      </c>
      <c r="F10" s="11">
        <v>44979</v>
      </c>
      <c r="G10" s="12" t="s">
        <v>183</v>
      </c>
      <c r="H10" s="13" t="s">
        <v>51</v>
      </c>
      <c r="I10" s="17">
        <v>98.5</v>
      </c>
      <c r="J10" s="18">
        <v>0.42142857142857143</v>
      </c>
      <c r="K10" s="17">
        <v>137.94366197183106</v>
      </c>
      <c r="L10" s="18">
        <v>0.5267379679144385</v>
      </c>
      <c r="M10" s="17">
        <v>95.826863582413807</v>
      </c>
      <c r="N10" s="17">
        <v>109.72540705092152</v>
      </c>
      <c r="O10" s="17">
        <v>61.185489773531344</v>
      </c>
      <c r="P10" s="17">
        <v>112.86019935478474</v>
      </c>
      <c r="Q10" s="17">
        <v>111.29280320285312</v>
      </c>
      <c r="R10" s="30">
        <v>9</v>
      </c>
      <c r="S10" s="34">
        <v>3200</v>
      </c>
      <c r="T10" s="26" t="s">
        <v>190</v>
      </c>
    </row>
    <row r="11" spans="1:20" x14ac:dyDescent="0.25">
      <c r="A11" s="7" t="s">
        <v>15</v>
      </c>
      <c r="B11" s="8" t="s">
        <v>11</v>
      </c>
      <c r="C11" s="9" t="s">
        <v>16</v>
      </c>
      <c r="D11" s="10" t="s">
        <v>13</v>
      </c>
      <c r="E11" s="10" t="s">
        <v>17</v>
      </c>
      <c r="F11" s="11">
        <v>44955</v>
      </c>
      <c r="G11" s="12" t="s">
        <v>184</v>
      </c>
      <c r="H11" s="13" t="s">
        <v>35</v>
      </c>
      <c r="I11" s="12">
        <v>121.5</v>
      </c>
      <c r="J11" s="16">
        <v>0.43571428571428572</v>
      </c>
      <c r="K11" s="12">
        <v>142.61971830985922</v>
      </c>
      <c r="L11" s="16">
        <v>0.57582938388625593</v>
      </c>
      <c r="M11" s="12">
        <v>104.75782491034873</v>
      </c>
      <c r="N11" s="12">
        <v>117.25224973218721</v>
      </c>
      <c r="O11" s="12">
        <v>182.98071823047394</v>
      </c>
      <c r="P11" s="12">
        <v>103.21066840160141</v>
      </c>
      <c r="Q11" s="12">
        <v>110.2314590668943</v>
      </c>
      <c r="R11" s="30">
        <v>10</v>
      </c>
      <c r="S11" s="34">
        <v>4100</v>
      </c>
      <c r="T11" s="26" t="s">
        <v>190</v>
      </c>
    </row>
    <row r="12" spans="1:20" x14ac:dyDescent="0.25">
      <c r="A12" s="7" t="s">
        <v>49</v>
      </c>
      <c r="B12" s="8" t="s">
        <v>44</v>
      </c>
      <c r="C12" s="9" t="s">
        <v>50</v>
      </c>
      <c r="D12" s="10" t="s">
        <v>13</v>
      </c>
      <c r="E12" s="10" t="s">
        <v>52</v>
      </c>
      <c r="F12" s="11">
        <v>44947</v>
      </c>
      <c r="G12" s="12" t="s">
        <v>183</v>
      </c>
      <c r="H12" s="13" t="s">
        <v>51</v>
      </c>
      <c r="I12" s="12">
        <v>147</v>
      </c>
      <c r="J12" s="16">
        <v>0.26071428571428573</v>
      </c>
      <c r="K12" s="12">
        <v>85.338028169014137</v>
      </c>
      <c r="L12" s="16">
        <v>0.67123287671232879</v>
      </c>
      <c r="M12" s="12">
        <v>122.11411598715773</v>
      </c>
      <c r="N12" s="12">
        <v>109.97800700717035</v>
      </c>
      <c r="O12" s="12">
        <v>100.00000000000011</v>
      </c>
      <c r="P12" s="12">
        <v>109.16099377265938</v>
      </c>
      <c r="Q12" s="12">
        <v>109.56950038991486</v>
      </c>
      <c r="R12" s="30">
        <v>11</v>
      </c>
      <c r="S12" s="34">
        <v>3100</v>
      </c>
      <c r="T12" s="26" t="s">
        <v>190</v>
      </c>
    </row>
    <row r="13" spans="1:20" x14ac:dyDescent="0.25">
      <c r="A13" s="7" t="s">
        <v>82</v>
      </c>
      <c r="B13" s="8" t="s">
        <v>83</v>
      </c>
      <c r="C13" s="9" t="s">
        <v>84</v>
      </c>
      <c r="D13" s="10" t="s">
        <v>13</v>
      </c>
      <c r="E13" s="10" t="s">
        <v>85</v>
      </c>
      <c r="F13" s="11">
        <v>44972</v>
      </c>
      <c r="G13" s="12" t="s">
        <v>183</v>
      </c>
      <c r="H13" s="13" t="s">
        <v>35</v>
      </c>
      <c r="I13" s="14">
        <v>127</v>
      </c>
      <c r="J13" s="15">
        <v>0.34285714285714286</v>
      </c>
      <c r="K13" s="14">
        <v>112.22535211267611</v>
      </c>
      <c r="L13" s="15">
        <v>0.65463917525773196</v>
      </c>
      <c r="M13" s="14">
        <v>119.09530499862606</v>
      </c>
      <c r="N13" s="14">
        <v>116.82822054626259</v>
      </c>
      <c r="O13" s="14">
        <v>203.6370276710814</v>
      </c>
      <c r="P13" s="14">
        <v>102.00273906397285</v>
      </c>
      <c r="Q13" s="14">
        <v>109.41547980511771</v>
      </c>
      <c r="R13" s="30">
        <v>12</v>
      </c>
      <c r="S13" s="34">
        <v>900</v>
      </c>
    </row>
    <row r="14" spans="1:20" x14ac:dyDescent="0.25">
      <c r="A14" s="7" t="s">
        <v>160</v>
      </c>
      <c r="B14" s="8" t="s">
        <v>161</v>
      </c>
      <c r="C14" s="9" t="s">
        <v>162</v>
      </c>
      <c r="D14" s="10" t="s">
        <v>13</v>
      </c>
      <c r="E14" s="10" t="s">
        <v>163</v>
      </c>
      <c r="F14" s="11">
        <v>44950</v>
      </c>
      <c r="G14" s="12" t="s">
        <v>183</v>
      </c>
      <c r="H14" s="13" t="s">
        <v>35</v>
      </c>
      <c r="I14" s="14">
        <v>111.5</v>
      </c>
      <c r="J14" s="15">
        <v>0.43571428571428572</v>
      </c>
      <c r="K14" s="14">
        <v>142.61971830985922</v>
      </c>
      <c r="L14" s="15">
        <v>0.51620370370370372</v>
      </c>
      <c r="M14" s="14">
        <v>93.910416390539524</v>
      </c>
      <c r="N14" s="14">
        <v>109.98448602391503</v>
      </c>
      <c r="O14" s="14">
        <v>110.6432965305261</v>
      </c>
      <c r="P14" s="14">
        <v>108.27205243301491</v>
      </c>
      <c r="Q14" s="14">
        <v>109.12826922846497</v>
      </c>
      <c r="R14" s="30">
        <v>13</v>
      </c>
      <c r="S14" s="34">
        <v>700</v>
      </c>
    </row>
    <row r="15" spans="1:20" x14ac:dyDescent="0.25">
      <c r="A15" s="7" t="s">
        <v>95</v>
      </c>
      <c r="B15" s="8" t="s">
        <v>92</v>
      </c>
      <c r="C15" s="10" t="s">
        <v>96</v>
      </c>
      <c r="D15" s="10" t="s">
        <v>13</v>
      </c>
      <c r="E15" s="9" t="s">
        <v>97</v>
      </c>
      <c r="F15" s="11">
        <v>44972</v>
      </c>
      <c r="G15" s="9" t="s">
        <v>183</v>
      </c>
      <c r="H15" s="8" t="s">
        <v>35</v>
      </c>
      <c r="I15" s="14">
        <v>100</v>
      </c>
      <c r="J15" s="15">
        <v>0.35357142857142859</v>
      </c>
      <c r="K15" s="14">
        <v>115.73239436619724</v>
      </c>
      <c r="L15" s="15">
        <v>0.51546391752577314</v>
      </c>
      <c r="M15" s="14">
        <v>93.775830707579573</v>
      </c>
      <c r="N15" s="14">
        <v>101.02149671492342</v>
      </c>
      <c r="O15" s="14">
        <v>31.607401295249332</v>
      </c>
      <c r="P15" s="14">
        <v>116.33602431319071</v>
      </c>
      <c r="Q15" s="14">
        <v>108.67876051405706</v>
      </c>
      <c r="R15" s="30">
        <v>14</v>
      </c>
      <c r="S15" s="34">
        <v>1500</v>
      </c>
    </row>
    <row r="16" spans="1:20" x14ac:dyDescent="0.25">
      <c r="A16" s="7" t="s">
        <v>114</v>
      </c>
      <c r="B16" s="8" t="s">
        <v>112</v>
      </c>
      <c r="C16" s="10" t="s">
        <v>115</v>
      </c>
      <c r="D16" s="10" t="s">
        <v>13</v>
      </c>
      <c r="E16" s="10" t="s">
        <v>113</v>
      </c>
      <c r="F16" s="11">
        <v>44973</v>
      </c>
      <c r="G16" s="12" t="s">
        <v>183</v>
      </c>
      <c r="H16" s="13" t="s">
        <v>35</v>
      </c>
      <c r="I16" s="14">
        <v>116.5</v>
      </c>
      <c r="J16" s="15">
        <v>0.32857142857142857</v>
      </c>
      <c r="K16" s="14">
        <v>107.54929577464793</v>
      </c>
      <c r="L16" s="15">
        <v>0.60362694300518138</v>
      </c>
      <c r="M16" s="14">
        <v>109.8148989545081</v>
      </c>
      <c r="N16" s="14">
        <v>109.06724990515426</v>
      </c>
      <c r="O16" s="14">
        <v>132.55809840115208</v>
      </c>
      <c r="P16" s="14">
        <v>106.57515672198143</v>
      </c>
      <c r="Q16" s="14">
        <v>107.82120331356785</v>
      </c>
      <c r="R16" s="30">
        <v>15</v>
      </c>
      <c r="S16" s="34">
        <v>1200</v>
      </c>
    </row>
    <row r="17" spans="1:20" x14ac:dyDescent="0.25">
      <c r="A17" s="7" t="s">
        <v>128</v>
      </c>
      <c r="B17" s="8" t="s">
        <v>125</v>
      </c>
      <c r="C17" s="9" t="s">
        <v>129</v>
      </c>
      <c r="D17" s="10" t="s">
        <v>13</v>
      </c>
      <c r="E17" s="10" t="s">
        <v>130</v>
      </c>
      <c r="F17" s="11">
        <v>44940</v>
      </c>
      <c r="G17" s="12" t="s">
        <v>185</v>
      </c>
      <c r="H17" s="13" t="s">
        <v>35</v>
      </c>
      <c r="I17" s="14">
        <v>118.5</v>
      </c>
      <c r="J17" s="15">
        <v>0.35</v>
      </c>
      <c r="K17" s="14">
        <v>114.5633802816902</v>
      </c>
      <c r="L17" s="15">
        <v>0.52433628318584069</v>
      </c>
      <c r="M17" s="14">
        <v>95.389936820201186</v>
      </c>
      <c r="N17" s="14">
        <v>101.71717316249257</v>
      </c>
      <c r="O17" s="14">
        <v>73.205080756887895</v>
      </c>
      <c r="P17" s="14">
        <v>111.62713082740963</v>
      </c>
      <c r="Q17" s="14">
        <v>106.67215199495109</v>
      </c>
      <c r="R17" s="30">
        <v>16</v>
      </c>
      <c r="S17" s="34">
        <v>900</v>
      </c>
    </row>
    <row r="18" spans="1:20" x14ac:dyDescent="0.25">
      <c r="A18" s="7" t="s">
        <v>37</v>
      </c>
      <c r="B18" s="8" t="s">
        <v>33</v>
      </c>
      <c r="C18" s="9" t="s">
        <v>38</v>
      </c>
      <c r="D18" s="10" t="s">
        <v>13</v>
      </c>
      <c r="E18" s="10" t="s">
        <v>39</v>
      </c>
      <c r="F18" s="11">
        <v>44980</v>
      </c>
      <c r="G18" s="12" t="s">
        <v>183</v>
      </c>
      <c r="H18" s="13" t="s">
        <v>35</v>
      </c>
      <c r="I18" s="14">
        <v>115</v>
      </c>
      <c r="J18" s="15">
        <v>0.45</v>
      </c>
      <c r="K18" s="14">
        <v>147.29577464788738</v>
      </c>
      <c r="L18" s="15">
        <v>0.61827956989247312</v>
      </c>
      <c r="M18" s="14">
        <v>112.48057973581184</v>
      </c>
      <c r="N18" s="14">
        <v>123.96959405679678</v>
      </c>
      <c r="O18" s="14">
        <v>554.6024431301264</v>
      </c>
      <c r="P18" s="14">
        <v>88.832127694733586</v>
      </c>
      <c r="Q18" s="14">
        <v>106.40086087576518</v>
      </c>
      <c r="R18" s="30">
        <v>17</v>
      </c>
      <c r="S18" s="34">
        <v>2000</v>
      </c>
      <c r="T18" s="26" t="s">
        <v>190</v>
      </c>
    </row>
    <row r="19" spans="1:20" x14ac:dyDescent="0.25">
      <c r="A19" s="7" t="s">
        <v>64</v>
      </c>
      <c r="B19" s="8" t="s">
        <v>56</v>
      </c>
      <c r="C19" s="9" t="s">
        <v>65</v>
      </c>
      <c r="D19" s="10" t="s">
        <v>13</v>
      </c>
      <c r="E19" s="10" t="s">
        <v>63</v>
      </c>
      <c r="F19" s="11">
        <v>44964</v>
      </c>
      <c r="G19" s="12" t="s">
        <v>183</v>
      </c>
      <c r="H19" s="13" t="s">
        <v>51</v>
      </c>
      <c r="I19" s="12">
        <v>120.5</v>
      </c>
      <c r="J19" s="16">
        <v>0.36785714285714288</v>
      </c>
      <c r="K19" s="12">
        <v>120.40845070422542</v>
      </c>
      <c r="L19" s="16">
        <v>0.59653465346534651</v>
      </c>
      <c r="M19" s="12">
        <v>108.52463338866771</v>
      </c>
      <c r="N19" s="12">
        <v>112.44629310280176</v>
      </c>
      <c r="O19" s="12">
        <v>243.41427276599961</v>
      </c>
      <c r="P19" s="12">
        <v>99.89212721691014</v>
      </c>
      <c r="Q19" s="12">
        <v>106.16921015985595</v>
      </c>
      <c r="R19" s="30">
        <v>18</v>
      </c>
      <c r="S19" s="34">
        <v>2100</v>
      </c>
      <c r="T19" s="26" t="s">
        <v>190</v>
      </c>
    </row>
    <row r="20" spans="1:20" x14ac:dyDescent="0.25">
      <c r="A20" s="7" t="s">
        <v>124</v>
      </c>
      <c r="B20" s="8" t="s">
        <v>125</v>
      </c>
      <c r="C20" s="9" t="s">
        <v>126</v>
      </c>
      <c r="D20" s="10" t="s">
        <v>13</v>
      </c>
      <c r="E20" s="10" t="s">
        <v>127</v>
      </c>
      <c r="F20" s="11">
        <v>44984</v>
      </c>
      <c r="G20" s="12" t="s">
        <v>185</v>
      </c>
      <c r="H20" s="13" t="s">
        <v>35</v>
      </c>
      <c r="I20" s="17">
        <v>101</v>
      </c>
      <c r="J20" s="18">
        <v>0.40357142857142858</v>
      </c>
      <c r="K20" s="17">
        <v>132.09859154929583</v>
      </c>
      <c r="L20" s="18">
        <v>0.55494505494505497</v>
      </c>
      <c r="M20" s="17">
        <v>100.95844103759968</v>
      </c>
      <c r="N20" s="17">
        <v>111.23469070645942</v>
      </c>
      <c r="O20" s="17">
        <v>229.04221826206987</v>
      </c>
      <c r="P20" s="17">
        <v>100.62509553982693</v>
      </c>
      <c r="Q20" s="17">
        <v>105.92989312314317</v>
      </c>
      <c r="R20" s="30">
        <v>19</v>
      </c>
      <c r="S20" s="34">
        <v>500</v>
      </c>
    </row>
    <row r="21" spans="1:20" x14ac:dyDescent="0.25">
      <c r="A21" s="7" t="s">
        <v>131</v>
      </c>
      <c r="B21" s="8" t="s">
        <v>125</v>
      </c>
      <c r="C21" s="9" t="s">
        <v>132</v>
      </c>
      <c r="D21" s="10" t="s">
        <v>13</v>
      </c>
      <c r="E21" s="10" t="s">
        <v>133</v>
      </c>
      <c r="F21" s="11">
        <v>44941</v>
      </c>
      <c r="G21" s="12" t="s">
        <v>185</v>
      </c>
      <c r="H21" s="13" t="s">
        <v>35</v>
      </c>
      <c r="I21" s="17">
        <v>137.5</v>
      </c>
      <c r="J21" s="18">
        <v>0.35</v>
      </c>
      <c r="K21" s="17">
        <v>114.5633802816902</v>
      </c>
      <c r="L21" s="18">
        <v>0.61111111111111116</v>
      </c>
      <c r="M21" s="17">
        <v>111.17645707220825</v>
      </c>
      <c r="N21" s="17">
        <v>112.29414173133731</v>
      </c>
      <c r="O21" s="17">
        <v>251.70039631557114</v>
      </c>
      <c r="P21" s="17">
        <v>99.483356360961125</v>
      </c>
      <c r="Q21" s="17">
        <v>105.88874904614921</v>
      </c>
      <c r="R21" s="30">
        <v>20</v>
      </c>
      <c r="S21" s="34">
        <v>1000</v>
      </c>
    </row>
    <row r="22" spans="1:20" x14ac:dyDescent="0.25">
      <c r="A22" s="7" t="s">
        <v>117</v>
      </c>
      <c r="B22" s="8" t="s">
        <v>116</v>
      </c>
      <c r="C22" s="10" t="s">
        <v>118</v>
      </c>
      <c r="D22" s="10" t="s">
        <v>13</v>
      </c>
      <c r="E22" s="10" t="s">
        <v>119</v>
      </c>
      <c r="F22" s="11">
        <v>44965</v>
      </c>
      <c r="G22" s="12" t="s">
        <v>183</v>
      </c>
      <c r="H22" s="13" t="s">
        <v>35</v>
      </c>
      <c r="I22" s="17">
        <v>118</v>
      </c>
      <c r="J22" s="18">
        <v>0.3</v>
      </c>
      <c r="K22" s="17">
        <v>98.197183098591594</v>
      </c>
      <c r="L22" s="18">
        <v>0.58706467661691542</v>
      </c>
      <c r="M22" s="17">
        <v>106.80180679392595</v>
      </c>
      <c r="N22" s="17">
        <v>103.96228097446561</v>
      </c>
      <c r="O22" s="17">
        <v>121.33638394006439</v>
      </c>
      <c r="P22" s="17">
        <v>107.42308129345641</v>
      </c>
      <c r="Q22" s="17">
        <v>105.692681133961</v>
      </c>
      <c r="R22" s="30">
        <v>21</v>
      </c>
      <c r="S22" s="34">
        <v>2400</v>
      </c>
      <c r="T22" s="26" t="s">
        <v>190</v>
      </c>
    </row>
    <row r="23" spans="1:20" x14ac:dyDescent="0.25">
      <c r="A23" s="7" t="s">
        <v>122</v>
      </c>
      <c r="B23" s="8" t="s">
        <v>120</v>
      </c>
      <c r="C23" s="9" t="s">
        <v>123</v>
      </c>
      <c r="D23" s="10" t="s">
        <v>13</v>
      </c>
      <c r="E23" s="10" t="s">
        <v>121</v>
      </c>
      <c r="F23" s="11">
        <v>44969</v>
      </c>
      <c r="G23" s="12" t="s">
        <v>183</v>
      </c>
      <c r="H23" s="13" t="s">
        <v>51</v>
      </c>
      <c r="I23" s="17">
        <v>100</v>
      </c>
      <c r="J23" s="18">
        <v>0.34642857142857142</v>
      </c>
      <c r="K23" s="17">
        <v>113.39436619718315</v>
      </c>
      <c r="L23" s="18">
        <v>0.50761421319796951</v>
      </c>
      <c r="M23" s="17">
        <v>92.347772371931143</v>
      </c>
      <c r="N23" s="17">
        <v>99.293148334264316</v>
      </c>
      <c r="O23" s="17">
        <v>73.205080756887895</v>
      </c>
      <c r="P23" s="17">
        <v>111.62713082740963</v>
      </c>
      <c r="Q23" s="17">
        <v>105.46013958083697</v>
      </c>
      <c r="R23" s="30">
        <v>22</v>
      </c>
      <c r="S23" s="34">
        <v>500</v>
      </c>
    </row>
    <row r="24" spans="1:20" x14ac:dyDescent="0.25">
      <c r="A24" s="7" t="s">
        <v>152</v>
      </c>
      <c r="B24" s="8" t="s">
        <v>150</v>
      </c>
      <c r="C24" s="9">
        <v>2334</v>
      </c>
      <c r="D24" s="10" t="s">
        <v>13</v>
      </c>
      <c r="E24" s="10" t="s">
        <v>153</v>
      </c>
      <c r="F24" s="11">
        <v>44964</v>
      </c>
      <c r="G24" s="12" t="s">
        <v>184</v>
      </c>
      <c r="H24" s="13" t="s">
        <v>35</v>
      </c>
      <c r="I24" s="17">
        <v>104.5</v>
      </c>
      <c r="J24" s="18">
        <v>0.34642857142857142</v>
      </c>
      <c r="K24" s="17">
        <v>113.39436619718315</v>
      </c>
      <c r="L24" s="18">
        <v>0.51732673267326734</v>
      </c>
      <c r="M24" s="17">
        <v>94.114723561126766</v>
      </c>
      <c r="N24" s="17">
        <v>100.47700563102538</v>
      </c>
      <c r="O24" s="17">
        <v>86.120971820420067</v>
      </c>
      <c r="P24" s="17">
        <v>110.39406230003451</v>
      </c>
      <c r="Q24" s="17">
        <v>105.43553396552994</v>
      </c>
      <c r="R24" s="30">
        <v>23</v>
      </c>
      <c r="S24" s="34">
        <v>1400</v>
      </c>
      <c r="T24" s="26" t="s">
        <v>190</v>
      </c>
    </row>
    <row r="25" spans="1:20" x14ac:dyDescent="0.25">
      <c r="A25" s="7" t="s">
        <v>21</v>
      </c>
      <c r="B25" s="8" t="s">
        <v>11</v>
      </c>
      <c r="C25" s="9" t="s">
        <v>22</v>
      </c>
      <c r="D25" s="10" t="s">
        <v>13</v>
      </c>
      <c r="E25" s="10" t="s">
        <v>14</v>
      </c>
      <c r="F25" s="11">
        <v>44968</v>
      </c>
      <c r="G25" s="12" t="s">
        <v>183</v>
      </c>
      <c r="H25" s="13" t="s">
        <v>35</v>
      </c>
      <c r="I25" s="12">
        <v>106.5</v>
      </c>
      <c r="J25" s="16">
        <v>0.35357142857142859</v>
      </c>
      <c r="K25" s="12">
        <v>115.73239436619724</v>
      </c>
      <c r="L25" s="16">
        <v>0.53787878787878785</v>
      </c>
      <c r="M25" s="12">
        <v>97.853658497439469</v>
      </c>
      <c r="N25" s="12">
        <v>103.75364133412953</v>
      </c>
      <c r="O25" s="12">
        <v>125.81008643532275</v>
      </c>
      <c r="P25" s="12">
        <v>107.08000067380928</v>
      </c>
      <c r="Q25" s="12">
        <v>105.4168210039694</v>
      </c>
      <c r="R25" s="30">
        <v>24</v>
      </c>
      <c r="S25" s="34">
        <v>1300</v>
      </c>
      <c r="T25" s="26" t="s">
        <v>190</v>
      </c>
    </row>
    <row r="26" spans="1:20" x14ac:dyDescent="0.25">
      <c r="A26" s="7" t="s">
        <v>41</v>
      </c>
      <c r="B26" s="8" t="s">
        <v>33</v>
      </c>
      <c r="C26" s="10" t="s">
        <v>42</v>
      </c>
      <c r="D26" s="10" t="s">
        <v>13</v>
      </c>
      <c r="E26" s="10" t="s">
        <v>40</v>
      </c>
      <c r="F26" s="11">
        <v>44990</v>
      </c>
      <c r="G26" s="12" t="s">
        <v>185</v>
      </c>
      <c r="H26" s="13" t="s">
        <v>35</v>
      </c>
      <c r="I26" s="12">
        <v>100</v>
      </c>
      <c r="J26" s="16">
        <v>0.32500000000000001</v>
      </c>
      <c r="K26" s="12">
        <v>106.3802816901409</v>
      </c>
      <c r="L26" s="16">
        <v>0.56818181818181823</v>
      </c>
      <c r="M26" s="12">
        <v>103.36654066630931</v>
      </c>
      <c r="N26" s="12">
        <v>104.36107520417374</v>
      </c>
      <c r="O26" s="12">
        <v>147.46160019198848</v>
      </c>
      <c r="P26" s="12">
        <v>105.51019678266795</v>
      </c>
      <c r="Q26" s="12">
        <v>104.93563599342085</v>
      </c>
      <c r="R26" s="30">
        <v>25</v>
      </c>
      <c r="S26" s="34">
        <v>1100</v>
      </c>
      <c r="T26" s="26" t="s">
        <v>190</v>
      </c>
    </row>
    <row r="27" spans="1:20" x14ac:dyDescent="0.25">
      <c r="A27" s="7" t="s">
        <v>30</v>
      </c>
      <c r="B27" s="8" t="s">
        <v>24</v>
      </c>
      <c r="C27" s="9" t="s">
        <v>31</v>
      </c>
      <c r="D27" s="10" t="s">
        <v>13</v>
      </c>
      <c r="E27" s="10" t="s">
        <v>29</v>
      </c>
      <c r="F27" s="11">
        <v>44958</v>
      </c>
      <c r="G27" s="12" t="s">
        <v>185</v>
      </c>
      <c r="H27" s="13" t="s">
        <v>35</v>
      </c>
      <c r="I27" s="14">
        <v>103</v>
      </c>
      <c r="J27" s="15">
        <v>0.36785714285714288</v>
      </c>
      <c r="K27" s="14">
        <v>120.40845070422542</v>
      </c>
      <c r="L27" s="15">
        <v>0.49519230769230771</v>
      </c>
      <c r="M27" s="14">
        <v>90.087915826868041</v>
      </c>
      <c r="N27" s="14">
        <v>100.09369233639597</v>
      </c>
      <c r="O27" s="14">
        <v>99.214130186512875</v>
      </c>
      <c r="P27" s="14">
        <v>109.22849468840914</v>
      </c>
      <c r="Q27" s="14">
        <v>104.66109351240256</v>
      </c>
      <c r="R27" s="30">
        <v>26</v>
      </c>
      <c r="S27" s="34">
        <v>1000</v>
      </c>
      <c r="T27" s="26" t="s">
        <v>190</v>
      </c>
    </row>
    <row r="28" spans="1:20" x14ac:dyDescent="0.25">
      <c r="A28" s="7" t="s">
        <v>27</v>
      </c>
      <c r="B28" s="8" t="s">
        <v>24</v>
      </c>
      <c r="C28" s="9" t="s">
        <v>28</v>
      </c>
      <c r="D28" s="10" t="s">
        <v>13</v>
      </c>
      <c r="E28" s="10" t="s">
        <v>29</v>
      </c>
      <c r="F28" s="11">
        <v>44953</v>
      </c>
      <c r="G28" s="12" t="s">
        <v>183</v>
      </c>
      <c r="H28" s="13" t="s">
        <v>35</v>
      </c>
      <c r="I28" s="14">
        <v>128.5</v>
      </c>
      <c r="J28" s="15">
        <v>0.4107142857142857</v>
      </c>
      <c r="K28" s="14">
        <v>134.43661971830991</v>
      </c>
      <c r="L28" s="15">
        <v>0.60328638497652587</v>
      </c>
      <c r="M28" s="14">
        <v>109.75294289714795</v>
      </c>
      <c r="N28" s="14">
        <v>117.8985562481314</v>
      </c>
      <c r="O28" s="14">
        <v>474.15931119989614</v>
      </c>
      <c r="P28" s="14">
        <v>91.080184549103379</v>
      </c>
      <c r="Q28" s="14">
        <v>104.48937039861738</v>
      </c>
      <c r="R28" s="30">
        <v>27</v>
      </c>
      <c r="S28" s="34">
        <v>950</v>
      </c>
      <c r="T28" s="26" t="s">
        <v>190</v>
      </c>
    </row>
    <row r="29" spans="1:20" x14ac:dyDescent="0.25">
      <c r="A29" s="7" t="s">
        <v>158</v>
      </c>
      <c r="B29" s="8" t="s">
        <v>156</v>
      </c>
      <c r="C29" s="9" t="s">
        <v>159</v>
      </c>
      <c r="D29" s="10" t="s">
        <v>13</v>
      </c>
      <c r="E29" s="10" t="s">
        <v>157</v>
      </c>
      <c r="F29" s="11">
        <v>44953</v>
      </c>
      <c r="G29" s="12" t="s">
        <v>184</v>
      </c>
      <c r="H29" s="13" t="s">
        <v>35</v>
      </c>
      <c r="I29" s="14">
        <v>134.5</v>
      </c>
      <c r="J29" s="15">
        <v>0.33571428571428569</v>
      </c>
      <c r="K29" s="14">
        <v>109.88732394366201</v>
      </c>
      <c r="L29" s="15">
        <v>0.63145539906103287</v>
      </c>
      <c r="M29" s="14">
        <v>114.87759392736496</v>
      </c>
      <c r="N29" s="14">
        <v>113.23080483274299</v>
      </c>
      <c r="O29" s="14">
        <v>340.16584113260768</v>
      </c>
      <c r="P29" s="14">
        <v>95.63652742965678</v>
      </c>
      <c r="Q29" s="14">
        <v>104.43366613119989</v>
      </c>
      <c r="R29" s="30">
        <v>28</v>
      </c>
      <c r="S29" s="34">
        <v>2200</v>
      </c>
    </row>
    <row r="30" spans="1:20" x14ac:dyDescent="0.25">
      <c r="A30" s="7" t="s">
        <v>10</v>
      </c>
      <c r="B30" s="8" t="s">
        <v>11</v>
      </c>
      <c r="C30" s="9" t="s">
        <v>12</v>
      </c>
      <c r="D30" s="10" t="s">
        <v>13</v>
      </c>
      <c r="E30" s="10" t="s">
        <v>14</v>
      </c>
      <c r="F30" s="11">
        <v>44972</v>
      </c>
      <c r="G30" s="12" t="s">
        <v>183</v>
      </c>
      <c r="H30" s="13" t="s">
        <v>35</v>
      </c>
      <c r="I30" s="14">
        <v>116</v>
      </c>
      <c r="J30" s="15">
        <v>0.34642857142857142</v>
      </c>
      <c r="K30" s="14">
        <v>113.39436619718315</v>
      </c>
      <c r="L30" s="15">
        <v>0.59793814432989689</v>
      </c>
      <c r="M30" s="14">
        <v>108.7799636207923</v>
      </c>
      <c r="N30" s="14">
        <v>110.30271647100128</v>
      </c>
      <c r="O30" s="14">
        <v>274.04636851108762</v>
      </c>
      <c r="P30" s="14">
        <v>98.427230087943343</v>
      </c>
      <c r="Q30" s="14">
        <v>104.36497327947231</v>
      </c>
      <c r="R30" s="30">
        <v>29</v>
      </c>
      <c r="S30" s="34">
        <v>1800</v>
      </c>
      <c r="T30" s="26" t="s">
        <v>190</v>
      </c>
    </row>
    <row r="31" spans="1:20" x14ac:dyDescent="0.25">
      <c r="A31" s="7" t="s">
        <v>138</v>
      </c>
      <c r="B31" s="8" t="s">
        <v>139</v>
      </c>
      <c r="C31" s="9" t="s">
        <v>140</v>
      </c>
      <c r="D31" s="10" t="s">
        <v>13</v>
      </c>
      <c r="E31" s="10" t="s">
        <v>141</v>
      </c>
      <c r="F31" s="11">
        <v>44976</v>
      </c>
      <c r="G31" s="12" t="s">
        <v>184</v>
      </c>
      <c r="H31" s="13" t="s">
        <v>35</v>
      </c>
      <c r="I31" s="17">
        <v>96.5</v>
      </c>
      <c r="J31" s="18">
        <v>0.31071428571428572</v>
      </c>
      <c r="K31" s="17">
        <v>101.70422535211272</v>
      </c>
      <c r="L31" s="18">
        <v>0.50789473684210529</v>
      </c>
      <c r="M31" s="17">
        <v>92.398806667189319</v>
      </c>
      <c r="N31" s="17">
        <v>95.469594833214046</v>
      </c>
      <c r="O31" s="17">
        <v>78.381067250408364</v>
      </c>
      <c r="P31" s="17">
        <v>111.12228687558175</v>
      </c>
      <c r="Q31" s="17">
        <v>103.2959408543979</v>
      </c>
      <c r="R31" s="30">
        <v>30</v>
      </c>
      <c r="S31" s="34">
        <v>2900</v>
      </c>
      <c r="T31" s="26" t="s">
        <v>190</v>
      </c>
    </row>
    <row r="32" spans="1:20" x14ac:dyDescent="0.25">
      <c r="A32" s="7" t="s">
        <v>61</v>
      </c>
      <c r="B32" s="8" t="s">
        <v>56</v>
      </c>
      <c r="C32" s="9" t="s">
        <v>62</v>
      </c>
      <c r="D32" s="10" t="s">
        <v>13</v>
      </c>
      <c r="E32" s="10" t="s">
        <v>63</v>
      </c>
      <c r="F32" s="11">
        <v>44963</v>
      </c>
      <c r="G32" s="12" t="s">
        <v>183</v>
      </c>
      <c r="H32" s="13" t="s">
        <v>51</v>
      </c>
      <c r="I32" s="12">
        <v>120</v>
      </c>
      <c r="J32" s="16">
        <v>0.37142857142857144</v>
      </c>
      <c r="K32" s="12">
        <v>121.57746478873246</v>
      </c>
      <c r="L32" s="16">
        <v>0.59113300492610843</v>
      </c>
      <c r="M32" s="12">
        <v>107.54193787549029</v>
      </c>
      <c r="N32" s="12">
        <v>112.17366175686021</v>
      </c>
      <c r="O32" s="12">
        <v>386.0249337434804</v>
      </c>
      <c r="P32" s="12">
        <v>93.937326679812827</v>
      </c>
      <c r="Q32" s="12">
        <v>103.05549421833652</v>
      </c>
      <c r="R32" s="30">
        <v>31</v>
      </c>
      <c r="S32" s="34">
        <v>1900</v>
      </c>
      <c r="T32" s="26" t="s">
        <v>190</v>
      </c>
    </row>
    <row r="33" spans="1:20" x14ac:dyDescent="0.25">
      <c r="A33" s="7" t="s">
        <v>98</v>
      </c>
      <c r="B33" s="8" t="s">
        <v>99</v>
      </c>
      <c r="C33" s="10" t="s">
        <v>100</v>
      </c>
      <c r="D33" s="10" t="s">
        <v>13</v>
      </c>
      <c r="E33" s="9" t="s">
        <v>101</v>
      </c>
      <c r="F33" s="11">
        <v>44977</v>
      </c>
      <c r="G33" s="9" t="s">
        <v>184</v>
      </c>
      <c r="H33" s="8" t="s">
        <v>35</v>
      </c>
      <c r="I33" s="17">
        <v>123.5</v>
      </c>
      <c r="J33" s="18">
        <v>0.34642857142857142</v>
      </c>
      <c r="K33" s="17">
        <v>113.39436619718315</v>
      </c>
      <c r="L33" s="18">
        <v>0.65343915343915349</v>
      </c>
      <c r="M33" s="17">
        <v>118.8769908953915</v>
      </c>
      <c r="N33" s="17">
        <v>117.06772474498274</v>
      </c>
      <c r="O33" s="17">
        <v>551.91460099864048</v>
      </c>
      <c r="P33" s="17">
        <v>88.902670656791784</v>
      </c>
      <c r="Q33" s="17">
        <v>102.98519770088726</v>
      </c>
      <c r="R33" s="30">
        <v>32</v>
      </c>
      <c r="S33" s="34">
        <v>900</v>
      </c>
    </row>
    <row r="34" spans="1:20" x14ac:dyDescent="0.25">
      <c r="A34" s="7" t="s">
        <v>80</v>
      </c>
      <c r="B34" s="8" t="s">
        <v>78</v>
      </c>
      <c r="C34" s="9" t="s">
        <v>81</v>
      </c>
      <c r="D34" s="10" t="s">
        <v>13</v>
      </c>
      <c r="E34" s="10" t="s">
        <v>79</v>
      </c>
      <c r="F34" s="11">
        <v>44958</v>
      </c>
      <c r="G34" s="12" t="s">
        <v>185</v>
      </c>
      <c r="H34" s="13" t="s">
        <v>35</v>
      </c>
      <c r="I34" s="17">
        <v>102</v>
      </c>
      <c r="J34" s="18">
        <v>0.28214285714285714</v>
      </c>
      <c r="K34" s="17">
        <v>92.352112676056379</v>
      </c>
      <c r="L34" s="18">
        <v>0.49038461538461536</v>
      </c>
      <c r="M34" s="17">
        <v>89.213275867383871</v>
      </c>
      <c r="N34" s="17">
        <v>90.249092014245804</v>
      </c>
      <c r="O34" s="17">
        <v>51.370005201754594</v>
      </c>
      <c r="P34" s="17">
        <v>113.93738817419022</v>
      </c>
      <c r="Q34" s="17">
        <v>102.093240094218</v>
      </c>
      <c r="R34" s="30">
        <v>33</v>
      </c>
      <c r="S34" s="34">
        <v>400</v>
      </c>
      <c r="T34" s="26" t="s">
        <v>190</v>
      </c>
    </row>
    <row r="35" spans="1:20" x14ac:dyDescent="0.25">
      <c r="A35" s="7" t="s">
        <v>23</v>
      </c>
      <c r="B35" s="8" t="s">
        <v>24</v>
      </c>
      <c r="C35" s="9" t="s">
        <v>25</v>
      </c>
      <c r="D35" s="10" t="s">
        <v>13</v>
      </c>
      <c r="E35" s="10" t="s">
        <v>26</v>
      </c>
      <c r="F35" s="11">
        <v>44952</v>
      </c>
      <c r="G35" s="12" t="s">
        <v>183</v>
      </c>
      <c r="H35" s="13" t="s">
        <v>51</v>
      </c>
      <c r="I35" s="17">
        <v>134</v>
      </c>
      <c r="J35" s="18">
        <v>0.26428571428571429</v>
      </c>
      <c r="K35" s="17">
        <v>86.507042253521178</v>
      </c>
      <c r="L35" s="18">
        <v>0.62616822429906538</v>
      </c>
      <c r="M35" s="17">
        <v>113.91572406888966</v>
      </c>
      <c r="N35" s="17">
        <v>104.87085906981807</v>
      </c>
      <c r="O35" s="17">
        <v>258.40246342157241</v>
      </c>
      <c r="P35" s="17">
        <v>99.159714412113132</v>
      </c>
      <c r="Q35" s="17">
        <v>102.01528674096559</v>
      </c>
      <c r="R35" s="30">
        <v>34</v>
      </c>
      <c r="S35" s="34">
        <v>1300</v>
      </c>
      <c r="T35" s="26" t="s">
        <v>190</v>
      </c>
    </row>
    <row r="36" spans="1:20" x14ac:dyDescent="0.25">
      <c r="A36" s="7" t="s">
        <v>110</v>
      </c>
      <c r="B36" s="8" t="s">
        <v>107</v>
      </c>
      <c r="C36" s="9" t="s">
        <v>111</v>
      </c>
      <c r="D36" s="10" t="s">
        <v>13</v>
      </c>
      <c r="E36" s="10" t="s">
        <v>109</v>
      </c>
      <c r="F36" s="11">
        <v>44955</v>
      </c>
      <c r="G36" s="12" t="s">
        <v>183</v>
      </c>
      <c r="H36" s="13" t="s">
        <v>35</v>
      </c>
      <c r="I36" s="12">
        <v>128.5</v>
      </c>
      <c r="J36" s="16">
        <v>0.32142857142857145</v>
      </c>
      <c r="K36" s="12">
        <v>105.21126760563386</v>
      </c>
      <c r="L36" s="16">
        <v>0.60900473933649291</v>
      </c>
      <c r="M36" s="12">
        <v>110.79325515209722</v>
      </c>
      <c r="N36" s="12">
        <v>108.95119926176432</v>
      </c>
      <c r="O36" s="12">
        <v>360.06532675824167</v>
      </c>
      <c r="P36" s="12">
        <v>94.878433607346508</v>
      </c>
      <c r="Q36" s="12">
        <v>101.91481643455541</v>
      </c>
      <c r="R36" s="30">
        <v>35</v>
      </c>
      <c r="S36" s="34">
        <v>800</v>
      </c>
    </row>
    <row r="37" spans="1:20" x14ac:dyDescent="0.25">
      <c r="A37" s="7" t="s">
        <v>155</v>
      </c>
      <c r="B37" s="8" t="s">
        <v>154</v>
      </c>
      <c r="C37" s="9">
        <v>2342</v>
      </c>
      <c r="D37" s="10" t="s">
        <v>13</v>
      </c>
      <c r="E37" s="10" t="s">
        <v>151</v>
      </c>
      <c r="F37" s="11">
        <v>44965</v>
      </c>
      <c r="G37" s="12" t="s">
        <v>183</v>
      </c>
      <c r="H37" s="13" t="s">
        <v>51</v>
      </c>
      <c r="I37" s="17">
        <v>119</v>
      </c>
      <c r="J37" s="18">
        <v>0.36428571428571427</v>
      </c>
      <c r="K37" s="17">
        <v>119.23943661971836</v>
      </c>
      <c r="L37" s="18">
        <v>0.59203980099502485</v>
      </c>
      <c r="M37" s="17">
        <v>107.7069068515016</v>
      </c>
      <c r="N37" s="17">
        <v>111.51264167501314</v>
      </c>
      <c r="O37" s="17">
        <v>444.96316214800277</v>
      </c>
      <c r="P37" s="17">
        <v>91.974953516518141</v>
      </c>
      <c r="Q37" s="17">
        <v>101.74379759576564</v>
      </c>
      <c r="R37" s="30">
        <v>36</v>
      </c>
      <c r="S37" s="34">
        <v>1200</v>
      </c>
      <c r="T37" s="26" t="s">
        <v>190</v>
      </c>
    </row>
    <row r="38" spans="1:20" x14ac:dyDescent="0.25">
      <c r="A38" s="7" t="s">
        <v>75</v>
      </c>
      <c r="B38" s="8" t="s">
        <v>74</v>
      </c>
      <c r="C38" s="9" t="s">
        <v>76</v>
      </c>
      <c r="D38" s="10" t="s">
        <v>13</v>
      </c>
      <c r="E38" s="10" t="s">
        <v>77</v>
      </c>
      <c r="F38" s="11">
        <v>44983</v>
      </c>
      <c r="G38" s="12" t="s">
        <v>185</v>
      </c>
      <c r="H38" s="13" t="s">
        <v>35</v>
      </c>
      <c r="I38" s="17">
        <v>102.5</v>
      </c>
      <c r="J38" s="18">
        <v>0.30357142857142855</v>
      </c>
      <c r="K38" s="17">
        <v>99.366197183098635</v>
      </c>
      <c r="L38" s="18">
        <v>0.56010928961748629</v>
      </c>
      <c r="M38" s="17">
        <v>101.89794500656939</v>
      </c>
      <c r="N38" s="17">
        <v>101.06246822482404</v>
      </c>
      <c r="O38" s="17">
        <v>205.84544245312622</v>
      </c>
      <c r="P38" s="17">
        <v>101.87849211629235</v>
      </c>
      <c r="Q38" s="17">
        <v>101.4704801705582</v>
      </c>
      <c r="R38" s="30">
        <v>37</v>
      </c>
      <c r="S38" s="34">
        <v>600</v>
      </c>
      <c r="T38" s="26" t="s">
        <v>190</v>
      </c>
    </row>
    <row r="39" spans="1:20" x14ac:dyDescent="0.25">
      <c r="A39" s="7" t="s">
        <v>55</v>
      </c>
      <c r="B39" s="8" t="s">
        <v>56</v>
      </c>
      <c r="C39" s="9" t="s">
        <v>57</v>
      </c>
      <c r="D39" s="10" t="s">
        <v>13</v>
      </c>
      <c r="E39" s="10" t="s">
        <v>58</v>
      </c>
      <c r="F39" s="11">
        <v>44956</v>
      </c>
      <c r="G39" s="12" t="s">
        <v>183</v>
      </c>
      <c r="H39" s="13" t="s">
        <v>35</v>
      </c>
      <c r="I39" s="12">
        <v>122</v>
      </c>
      <c r="J39" s="16">
        <v>0.36071428571428571</v>
      </c>
      <c r="K39" s="12">
        <v>118.07042253521132</v>
      </c>
      <c r="L39" s="16">
        <v>0.580952380952381</v>
      </c>
      <c r="M39" s="12">
        <v>105.68982672319017</v>
      </c>
      <c r="N39" s="12">
        <v>109.77542334115716</v>
      </c>
      <c r="O39" s="12">
        <v>411.4739672805494</v>
      </c>
      <c r="P39" s="12">
        <v>93.062307597340975</v>
      </c>
      <c r="Q39" s="12">
        <v>101.41886546924907</v>
      </c>
      <c r="R39" s="30">
        <v>38</v>
      </c>
      <c r="S39" s="34">
        <v>1800</v>
      </c>
      <c r="T39" s="26" t="s">
        <v>190</v>
      </c>
    </row>
    <row r="40" spans="1:20" x14ac:dyDescent="0.25">
      <c r="A40" s="7" t="s">
        <v>94</v>
      </c>
      <c r="B40" s="8" t="s">
        <v>92</v>
      </c>
      <c r="C40" s="9">
        <v>2351</v>
      </c>
      <c r="D40" s="10" t="s">
        <v>13</v>
      </c>
      <c r="E40" s="9" t="s">
        <v>93</v>
      </c>
      <c r="F40" s="11">
        <v>44942</v>
      </c>
      <c r="G40" s="9" t="s">
        <v>183</v>
      </c>
      <c r="H40" s="8" t="s">
        <v>35</v>
      </c>
      <c r="I40" s="17">
        <v>113</v>
      </c>
      <c r="J40" s="18">
        <v>0.41785714285714287</v>
      </c>
      <c r="K40" s="17">
        <v>136.77464788732402</v>
      </c>
      <c r="L40" s="18">
        <v>0.5044642857142857</v>
      </c>
      <c r="M40" s="17">
        <v>91.774721463016036</v>
      </c>
      <c r="N40" s="17">
        <v>106.62469718303768</v>
      </c>
      <c r="O40" s="17">
        <v>365.11619680230422</v>
      </c>
      <c r="P40" s="17">
        <v>94.691232695669015</v>
      </c>
      <c r="Q40" s="17">
        <v>100.65796493935335</v>
      </c>
      <c r="R40" s="30">
        <v>39</v>
      </c>
      <c r="S40" s="34">
        <v>750</v>
      </c>
    </row>
    <row r="41" spans="1:20" x14ac:dyDescent="0.25">
      <c r="A41" s="7" t="s">
        <v>102</v>
      </c>
      <c r="B41" s="8" t="s">
        <v>103</v>
      </c>
      <c r="C41" s="9" t="s">
        <v>104</v>
      </c>
      <c r="D41" s="10" t="s">
        <v>13</v>
      </c>
      <c r="E41" s="10" t="s">
        <v>105</v>
      </c>
      <c r="F41" s="11">
        <v>44955</v>
      </c>
      <c r="G41" s="12" t="s">
        <v>185</v>
      </c>
      <c r="H41" s="13" t="s">
        <v>35</v>
      </c>
      <c r="I41" s="17">
        <v>126</v>
      </c>
      <c r="J41" s="18">
        <v>0.22857142857142856</v>
      </c>
      <c r="K41" s="17">
        <v>74.816901408450747</v>
      </c>
      <c r="L41" s="18">
        <v>0.59715639810426535</v>
      </c>
      <c r="M41" s="17">
        <v>108.63774435147275</v>
      </c>
      <c r="N41" s="17">
        <v>97.476866180275493</v>
      </c>
      <c r="O41" s="17">
        <v>181.73132472612593</v>
      </c>
      <c r="P41" s="17">
        <v>103.28653267525294</v>
      </c>
      <c r="Q41" s="17">
        <v>100.38169942776422</v>
      </c>
      <c r="R41" s="30">
        <v>40</v>
      </c>
      <c r="S41" s="34">
        <v>900</v>
      </c>
    </row>
    <row r="42" spans="1:20" x14ac:dyDescent="0.25">
      <c r="A42" s="7" t="s">
        <v>72</v>
      </c>
      <c r="B42" s="8" t="s">
        <v>70</v>
      </c>
      <c r="C42" s="9" t="s">
        <v>73</v>
      </c>
      <c r="D42" s="10" t="s">
        <v>13</v>
      </c>
      <c r="E42" s="10" t="s">
        <v>71</v>
      </c>
      <c r="F42" s="11">
        <v>44966</v>
      </c>
      <c r="G42" s="12" t="s">
        <v>184</v>
      </c>
      <c r="H42" s="13" t="s">
        <v>35</v>
      </c>
      <c r="I42" s="17">
        <v>110</v>
      </c>
      <c r="J42" s="18">
        <v>0.35</v>
      </c>
      <c r="K42" s="17">
        <v>114.5633802816902</v>
      </c>
      <c r="L42" s="18">
        <v>0.55000000000000004</v>
      </c>
      <c r="M42" s="17">
        <v>100.05881136498742</v>
      </c>
      <c r="N42" s="17">
        <v>104.84531910749934</v>
      </c>
      <c r="O42" s="17">
        <v>336.79267425563523</v>
      </c>
      <c r="P42" s="17">
        <v>95.768421515074493</v>
      </c>
      <c r="Q42" s="17">
        <v>100.30687031128691</v>
      </c>
      <c r="R42" s="30">
        <v>41</v>
      </c>
      <c r="S42" s="34">
        <v>500</v>
      </c>
    </row>
    <row r="43" spans="1:20" x14ac:dyDescent="0.25">
      <c r="A43" s="7" t="s">
        <v>89</v>
      </c>
      <c r="B43" s="8" t="s">
        <v>90</v>
      </c>
      <c r="C43" s="9">
        <v>23013</v>
      </c>
      <c r="D43" s="10" t="s">
        <v>13</v>
      </c>
      <c r="E43" s="10" t="s">
        <v>91</v>
      </c>
      <c r="F43" s="11">
        <v>44952</v>
      </c>
      <c r="G43" s="12" t="s">
        <v>185</v>
      </c>
      <c r="H43" s="13" t="s">
        <v>35</v>
      </c>
      <c r="I43" s="17">
        <v>110.5</v>
      </c>
      <c r="J43" s="18">
        <v>0.31071428571428572</v>
      </c>
      <c r="K43" s="17">
        <v>101.70422535211272</v>
      </c>
      <c r="L43" s="18">
        <v>0.51635514018691586</v>
      </c>
      <c r="M43" s="17">
        <v>93.937966489644083</v>
      </c>
      <c r="N43" s="17">
        <v>96.500831914258725</v>
      </c>
      <c r="O43" s="17">
        <v>169.17816354776494</v>
      </c>
      <c r="P43" s="17">
        <v>104.0680028990617</v>
      </c>
      <c r="Q43" s="17">
        <v>100.28441740666021</v>
      </c>
      <c r="R43" s="30">
        <v>42</v>
      </c>
      <c r="S43" s="34">
        <v>1000</v>
      </c>
      <c r="T43" s="26" t="s">
        <v>190</v>
      </c>
    </row>
    <row r="44" spans="1:20" x14ac:dyDescent="0.25">
      <c r="A44" s="7" t="s">
        <v>145</v>
      </c>
      <c r="B44" s="8" t="s">
        <v>146</v>
      </c>
      <c r="C44" s="9" t="s">
        <v>147</v>
      </c>
      <c r="D44" s="10" t="s">
        <v>13</v>
      </c>
      <c r="E44" s="10" t="s">
        <v>148</v>
      </c>
      <c r="F44" s="11">
        <v>44958</v>
      </c>
      <c r="G44" s="12" t="s">
        <v>184</v>
      </c>
      <c r="H44" s="13" t="s">
        <v>35</v>
      </c>
      <c r="I44" s="17">
        <v>118</v>
      </c>
      <c r="J44" s="18">
        <v>0.33571428571428569</v>
      </c>
      <c r="K44" s="17">
        <v>109.88732394366201</v>
      </c>
      <c r="L44" s="18">
        <v>0.56730769230769229</v>
      </c>
      <c r="M44" s="17">
        <v>103.20751521913036</v>
      </c>
      <c r="N44" s="17">
        <v>105.41185209822581</v>
      </c>
      <c r="O44" s="17">
        <v>384.27346405845111</v>
      </c>
      <c r="P44" s="17">
        <v>93.9992226227657</v>
      </c>
      <c r="Q44" s="17">
        <v>99.705537360495754</v>
      </c>
      <c r="R44" s="30">
        <v>43</v>
      </c>
      <c r="S44" s="34">
        <v>1400</v>
      </c>
      <c r="T44" s="26" t="s">
        <v>190</v>
      </c>
    </row>
    <row r="45" spans="1:20" x14ac:dyDescent="0.25">
      <c r="A45" s="7" t="s">
        <v>167</v>
      </c>
      <c r="B45" s="8" t="s">
        <v>161</v>
      </c>
      <c r="C45" s="9" t="s">
        <v>168</v>
      </c>
      <c r="D45" s="10" t="s">
        <v>13</v>
      </c>
      <c r="E45" s="10" t="s">
        <v>166</v>
      </c>
      <c r="F45" s="11">
        <v>44949</v>
      </c>
      <c r="G45" s="12" t="s">
        <v>183</v>
      </c>
      <c r="H45" s="13" t="s">
        <v>35</v>
      </c>
      <c r="I45" s="17">
        <v>111.5</v>
      </c>
      <c r="J45" s="18">
        <v>0.40357142857142858</v>
      </c>
      <c r="K45" s="17">
        <v>132.09859154929583</v>
      </c>
      <c r="L45" s="18">
        <v>0.51382488479262678</v>
      </c>
      <c r="M45" s="17">
        <v>93.477649494730599</v>
      </c>
      <c r="N45" s="17">
        <v>106.22256037273712</v>
      </c>
      <c r="O45" s="17">
        <v>408.64803613098263</v>
      </c>
      <c r="P45" s="17">
        <v>93.157296959988287</v>
      </c>
      <c r="Q45" s="17">
        <v>99.689928666362704</v>
      </c>
      <c r="R45" s="30">
        <v>44</v>
      </c>
      <c r="S45" s="34">
        <v>600</v>
      </c>
    </row>
    <row r="46" spans="1:20" x14ac:dyDescent="0.25">
      <c r="A46" s="7" t="s">
        <v>32</v>
      </c>
      <c r="B46" s="8" t="s">
        <v>33</v>
      </c>
      <c r="C46" s="9" t="s">
        <v>34</v>
      </c>
      <c r="D46" s="10" t="s">
        <v>13</v>
      </c>
      <c r="E46" s="10" t="s">
        <v>36</v>
      </c>
      <c r="F46" s="11">
        <v>44974</v>
      </c>
      <c r="G46" s="12" t="s">
        <v>183</v>
      </c>
      <c r="H46" s="13" t="s">
        <v>35</v>
      </c>
      <c r="I46" s="17">
        <v>114.5</v>
      </c>
      <c r="J46" s="18">
        <v>0.3</v>
      </c>
      <c r="K46" s="17">
        <v>98.197183098591594</v>
      </c>
      <c r="L46" s="18">
        <v>0.59635416666666663</v>
      </c>
      <c r="M46" s="17">
        <v>108.49179830768048</v>
      </c>
      <c r="N46" s="17">
        <v>105.09457528868114</v>
      </c>
      <c r="O46" s="17">
        <v>387.00187321264883</v>
      </c>
      <c r="P46" s="17">
        <v>93.902899028336435</v>
      </c>
      <c r="Q46" s="17">
        <v>99.498737158508789</v>
      </c>
      <c r="R46" s="30">
        <v>45</v>
      </c>
      <c r="S46" s="34">
        <v>500</v>
      </c>
      <c r="T46" s="26" t="s">
        <v>190</v>
      </c>
    </row>
    <row r="47" spans="1:20" x14ac:dyDescent="0.25">
      <c r="A47" s="7" t="s">
        <v>164</v>
      </c>
      <c r="B47" s="8" t="s">
        <v>161</v>
      </c>
      <c r="C47" s="9" t="s">
        <v>165</v>
      </c>
      <c r="D47" s="10" t="s">
        <v>13</v>
      </c>
      <c r="E47" s="10" t="s">
        <v>166</v>
      </c>
      <c r="F47" s="11">
        <v>44947</v>
      </c>
      <c r="G47" s="12" t="s">
        <v>183</v>
      </c>
      <c r="H47" s="13" t="s">
        <v>35</v>
      </c>
      <c r="I47" s="17">
        <v>112</v>
      </c>
      <c r="J47" s="18">
        <v>0.37857142857142856</v>
      </c>
      <c r="K47" s="17">
        <v>123.91549295774654</v>
      </c>
      <c r="L47" s="18">
        <v>0.51141552511415522</v>
      </c>
      <c r="M47" s="17">
        <v>93.039326466405882</v>
      </c>
      <c r="N47" s="17">
        <v>103.2284614085483</v>
      </c>
      <c r="O47" s="17">
        <v>345.87997658642496</v>
      </c>
      <c r="P47" s="17">
        <v>95.415388718879683</v>
      </c>
      <c r="Q47" s="17">
        <v>99.321925063713991</v>
      </c>
      <c r="R47" s="30">
        <v>46</v>
      </c>
      <c r="S47" s="34" t="s">
        <v>188</v>
      </c>
    </row>
    <row r="48" spans="1:20" x14ac:dyDescent="0.25">
      <c r="A48" s="7" t="s">
        <v>18</v>
      </c>
      <c r="B48" s="8" t="s">
        <v>11</v>
      </c>
      <c r="C48" s="9" t="s">
        <v>19</v>
      </c>
      <c r="D48" s="10" t="s">
        <v>13</v>
      </c>
      <c r="E48" s="10" t="s">
        <v>20</v>
      </c>
      <c r="F48" s="11">
        <v>44961</v>
      </c>
      <c r="G48" s="12" t="s">
        <v>183</v>
      </c>
      <c r="H48" s="13" t="s">
        <v>35</v>
      </c>
      <c r="I48" s="17">
        <v>116</v>
      </c>
      <c r="J48" s="18">
        <v>0.31428571428571428</v>
      </c>
      <c r="K48" s="17">
        <v>102.87323943661977</v>
      </c>
      <c r="L48" s="18">
        <v>0.56585365853658531</v>
      </c>
      <c r="M48" s="17">
        <v>102.94298996309124</v>
      </c>
      <c r="N48" s="17">
        <v>102.91997228935566</v>
      </c>
      <c r="O48" s="17">
        <v>348.60463436636644</v>
      </c>
      <c r="P48" s="17">
        <v>95.310939587297014</v>
      </c>
      <c r="Q48" s="17">
        <v>99.115455938326335</v>
      </c>
      <c r="R48" s="30">
        <v>47</v>
      </c>
      <c r="S48" s="34">
        <v>650</v>
      </c>
      <c r="T48" s="26" t="s">
        <v>190</v>
      </c>
    </row>
    <row r="49" spans="1:20" x14ac:dyDescent="0.25">
      <c r="A49" s="7" t="s">
        <v>169</v>
      </c>
      <c r="B49" s="8" t="s">
        <v>170</v>
      </c>
      <c r="C49" s="9" t="s">
        <v>171</v>
      </c>
      <c r="D49" s="10" t="s">
        <v>13</v>
      </c>
      <c r="E49" s="10" t="s">
        <v>172</v>
      </c>
      <c r="F49" s="11">
        <v>44941</v>
      </c>
      <c r="G49" s="12" t="s">
        <v>183</v>
      </c>
      <c r="H49" s="13" t="s">
        <v>35</v>
      </c>
      <c r="I49" s="17">
        <v>102</v>
      </c>
      <c r="J49" s="18">
        <v>0.21785714285714286</v>
      </c>
      <c r="K49" s="17">
        <v>71.309859154929612</v>
      </c>
      <c r="L49" s="18">
        <v>0.45333333333333331</v>
      </c>
      <c r="M49" s="17">
        <v>82.472717246292646</v>
      </c>
      <c r="N49" s="17">
        <v>78.78897407614285</v>
      </c>
      <c r="O49" s="17">
        <v>10.668191970032183</v>
      </c>
      <c r="P49" s="17">
        <v>119.30700531976881</v>
      </c>
      <c r="Q49" s="17">
        <v>99.047989697955828</v>
      </c>
      <c r="R49" s="30">
        <v>48</v>
      </c>
      <c r="S49" s="34">
        <v>1500</v>
      </c>
      <c r="T49" s="26" t="s">
        <v>190</v>
      </c>
    </row>
    <row r="50" spans="1:20" x14ac:dyDescent="0.25">
      <c r="A50" s="7" t="s">
        <v>87</v>
      </c>
      <c r="B50" s="8" t="s">
        <v>83</v>
      </c>
      <c r="C50" s="9" t="s">
        <v>88</v>
      </c>
      <c r="D50" s="10" t="s">
        <v>13</v>
      </c>
      <c r="E50" s="10" t="s">
        <v>86</v>
      </c>
      <c r="F50" s="11">
        <v>44983</v>
      </c>
      <c r="G50" s="12" t="s">
        <v>183</v>
      </c>
      <c r="H50" s="13" t="s">
        <v>35</v>
      </c>
      <c r="I50" s="17">
        <v>102.5</v>
      </c>
      <c r="J50" s="18">
        <v>0.21785714285714286</v>
      </c>
      <c r="K50" s="17">
        <v>71.309859154929612</v>
      </c>
      <c r="L50" s="18">
        <v>0.56010928961748629</v>
      </c>
      <c r="M50" s="17">
        <v>101.89794500656939</v>
      </c>
      <c r="N50" s="17">
        <v>91.803876675528272</v>
      </c>
      <c r="O50" s="17">
        <v>139.67817269284333</v>
      </c>
      <c r="P50" s="17">
        <v>106.05811868066355</v>
      </c>
      <c r="Q50" s="17">
        <v>98.930997678095906</v>
      </c>
      <c r="R50" s="30">
        <v>49</v>
      </c>
      <c r="S50" s="34">
        <v>950</v>
      </c>
    </row>
    <row r="51" spans="1:20" ht="15.75" thickBot="1" x14ac:dyDescent="0.3">
      <c r="A51" s="7" t="s">
        <v>66</v>
      </c>
      <c r="B51" s="8" t="s">
        <v>67</v>
      </c>
      <c r="C51" s="9" t="s">
        <v>68</v>
      </c>
      <c r="D51" s="10" t="s">
        <v>13</v>
      </c>
      <c r="E51" s="10" t="s">
        <v>69</v>
      </c>
      <c r="F51" s="11">
        <v>44957</v>
      </c>
      <c r="G51" s="12" t="s">
        <v>183</v>
      </c>
      <c r="H51" s="13" t="s">
        <v>35</v>
      </c>
      <c r="I51" s="22">
        <v>97.5</v>
      </c>
      <c r="J51" s="23">
        <v>0.31071428571428572</v>
      </c>
      <c r="K51" s="22">
        <v>101.70422535211272</v>
      </c>
      <c r="L51" s="23">
        <v>0.46650717703349281</v>
      </c>
      <c r="M51" s="22">
        <v>84.869370231285529</v>
      </c>
      <c r="N51" s="22">
        <v>90.424872421158511</v>
      </c>
      <c r="O51" s="22">
        <v>121.33638394006439</v>
      </c>
      <c r="P51" s="22">
        <v>107.42308129345641</v>
      </c>
      <c r="Q51" s="22">
        <v>98.923976857307451</v>
      </c>
      <c r="R51" s="30">
        <v>50</v>
      </c>
      <c r="S51" s="34">
        <v>800</v>
      </c>
    </row>
    <row r="52" spans="1:20" ht="18.75" x14ac:dyDescent="0.3">
      <c r="Q52" s="32" t="s">
        <v>189</v>
      </c>
      <c r="S52" s="33">
        <f>SUM(S2:S51)</f>
        <v>81600</v>
      </c>
    </row>
    <row r="55" spans="1:20" ht="18.75" x14ac:dyDescent="0.3">
      <c r="R55" s="35" t="s">
        <v>192</v>
      </c>
      <c r="S55" s="36"/>
      <c r="T55" s="28"/>
    </row>
    <row r="56" spans="1:20" ht="18.75" x14ac:dyDescent="0.3">
      <c r="R56" s="35" t="s">
        <v>193</v>
      </c>
      <c r="S56" s="36"/>
      <c r="T56" s="28"/>
    </row>
    <row r="57" spans="1:20" ht="18.75" x14ac:dyDescent="0.3">
      <c r="R57" s="35" t="s">
        <v>191</v>
      </c>
      <c r="S57" s="36"/>
      <c r="T57" s="28"/>
    </row>
  </sheetData>
  <sortState ref="A2:S102">
    <sortCondition descending="1" ref="Q2:Q5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McAllister, Jessica</dc:creator>
  <cp:lastModifiedBy>McAllister, Jessica</cp:lastModifiedBy>
  <dcterms:created xsi:type="dcterms:W3CDTF">2023-09-28T16:16:37Z</dcterms:created>
  <dcterms:modified xsi:type="dcterms:W3CDTF">2023-09-28T17:50:37Z</dcterms:modified>
</cp:coreProperties>
</file>